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2\Kraamzorg\Naleveringen vj 2022 Kraamzorg\"/>
    </mc:Choice>
  </mc:AlternateContent>
  <bookViews>
    <workbookView xWindow="-105" yWindow="-105" windowWidth="19425" windowHeight="10305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" i="1" l="1"/>
  <c r="V9" i="1"/>
  <c r="V8" i="1"/>
  <c r="V7" i="1"/>
  <c r="V6" i="1"/>
  <c r="V5" i="1"/>
  <c r="V4" i="1"/>
  <c r="V3" i="1"/>
  <c r="V2" i="1"/>
</calcChain>
</file>

<file path=xl/sharedStrings.xml><?xml version="1.0" encoding="utf-8"?>
<sst xmlns="http://schemas.openxmlformats.org/spreadsheetml/2006/main" count="213" uniqueCount="84">
  <si>
    <t>Sector</t>
  </si>
  <si>
    <t>Verslagjaar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</si>
  <si>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</si>
  <si>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</si>
  <si>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</si>
  <si>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</si>
  <si>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</si>
  <si>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</si>
  <si>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</si>
  <si>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</si>
  <si>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</si>
  <si>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</si>
  <si>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</si>
  <si>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</si>
  <si>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Thema</t>
  </si>
  <si>
    <t>IndicatorCode</t>
  </si>
  <si>
    <t>IndicatorSorteernummer</t>
  </si>
  <si>
    <t>IndicatorNummer</t>
  </si>
  <si>
    <t>IndicatorNaam</t>
  </si>
  <si>
    <t>IndicatorEenheid</t>
  </si>
  <si>
    <t>IndicatorType</t>
  </si>
  <si>
    <t>IndicatorWaarde</t>
  </si>
  <si>
    <t>Teller</t>
  </si>
  <si>
    <t>Noemer</t>
  </si>
  <si>
    <t>Indicator_nvt</t>
  </si>
  <si>
    <t>Opmerking</t>
  </si>
  <si>
    <t>Bron</t>
  </si>
  <si>
    <t>MeetperiodeBeginDatum</t>
  </si>
  <si>
    <t>MeetperiodeEindDatum</t>
  </si>
  <si>
    <t>AanleverFrequentie</t>
  </si>
  <si>
    <t>Kraamzorg</t>
  </si>
  <si>
    <t>Kraamzorgaanbieder</t>
  </si>
  <si>
    <t>ISID000050</t>
  </si>
  <si>
    <t>Intake - Tijdige intake</t>
  </si>
  <si>
    <t>INID000763</t>
  </si>
  <si>
    <t>Percentage vrouwen waarbij het om het eerste kind gaat, waarbij de intake voor de 36e week in de vorm van een huisbezoek is gerealiseerd.</t>
  </si>
  <si>
    <t>Percentage</t>
  </si>
  <si>
    <t>Proces</t>
  </si>
  <si>
    <t>Jaarlijks</t>
  </si>
  <si>
    <t>Bevalling - Tijdige partusassistentie</t>
  </si>
  <si>
    <t>INID000764</t>
  </si>
  <si>
    <t>Percentage bevallingen waarbij de kraamverzorgende binnen een uur na oproep van de verloskundige aanwezig is.</t>
  </si>
  <si>
    <t>Kraambed - Bijgeschoolde kraamverzorgenden</t>
  </si>
  <si>
    <t>INID000766</t>
  </si>
  <si>
    <t>4A</t>
  </si>
  <si>
    <t>Aantal uren gevolgde bij- en nascholing per kraamverzorgende.</t>
  </si>
  <si>
    <t>Structuur</t>
  </si>
  <si>
    <t>INID000767</t>
  </si>
  <si>
    <t>4B</t>
  </si>
  <si>
    <t>Percentage kraamverzorgenden dat gedurende de meetperiode is bijgeschoold.</t>
  </si>
  <si>
    <t>Kraambed - Bijgeschoolde kraamverzorgenden vroegsignalering</t>
  </si>
  <si>
    <t>INID000768</t>
  </si>
  <si>
    <t>4D</t>
  </si>
  <si>
    <t>Percentage kraamverzorgenden dat recent, in de laatste 3 jaar, aantoonbaar is bijgeschoold in het signaleren en rapporteren van risico's bij het opvoeden en opgroeien.</t>
  </si>
  <si>
    <t>Kraambed - Continuiteit in persoon</t>
  </si>
  <si>
    <t>INID000769</t>
  </si>
  <si>
    <t>Percentage verzorgingen uitgevoerd door maximaal 2 verzorgenden.</t>
  </si>
  <si>
    <t>Kraambed - Noodzakelijke zorg</t>
  </si>
  <si>
    <t>INID000770</t>
  </si>
  <si>
    <t>7A</t>
  </si>
  <si>
    <t>Percentage cliënten dat minder zorg wil ontvangen dan met het LIP na de bevalling (laatste herindicatie) is geïndiceerd.</t>
  </si>
  <si>
    <t>INID000771</t>
  </si>
  <si>
    <t>7B</t>
  </si>
  <si>
    <t>Percentage cliënten dat aan het einde van het kraambed minder zorg heeft ontvangen dan met het LIP na de bevalling (laatste herindicatie) is geïndiceerd.</t>
  </si>
  <si>
    <t>Kraambed - Geslaagde borstvoeding</t>
  </si>
  <si>
    <t>INID000772</t>
  </si>
  <si>
    <t>Percentage kinderen dat op de eerste verzorgingsdag thuis volledige borstvoeding krijgt en dat op de laatste verzorgingsdag ook nog krijgt.</t>
  </si>
  <si>
    <t>Uitkomst</t>
  </si>
  <si>
    <t>Ketenzorg - Ketenzorg werkafspraken</t>
  </si>
  <si>
    <t>INID000773</t>
  </si>
  <si>
    <t>Vastgelegde werkafspraken met verloskundige kring en JGZ ten aanzien van genoemde onderwerpen.</t>
  </si>
  <si>
    <t>Tekst</t>
  </si>
  <si>
    <t>Kraambed - Kraamzorg bij gezinnen in achterstandssituaties</t>
  </si>
  <si>
    <t>INID000774</t>
  </si>
  <si>
    <t>Een aantoonbaar document over kraamzorg op maat aan achterstandsgroepen.</t>
  </si>
  <si>
    <t>JaNee</t>
  </si>
  <si>
    <t>Gemiddelde</t>
  </si>
  <si>
    <t>2022-01-01 00:00:00.000</t>
  </si>
  <si>
    <t>2022-12-31 23:59:59.000</t>
  </si>
  <si>
    <t>Kraam &amp; Co| ACK/ Zorgmaat/ de Baker Kraamzorg</t>
  </si>
  <si>
    <t>1095HV</t>
  </si>
  <si>
    <t xml:space="preserve">Amsterdam </t>
  </si>
  <si>
    <t>100%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</si>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</sst>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0" borderId="0" xfId="0" applyAlignment="1">
      <alignment vertical="top"/>
    </xf>
    <xf numFmtId="9" fontId="0" fillId="0" borderId="0" xfId="1" applyFont="1" applyBorder="1" applyAlignment="1">
      <alignment vertical="top"/>
    </xf>
    <xf numFmtId="2" fontId="0" fillId="0" borderId="0" xfId="1" applyNumberFormat="1" applyFont="1" applyBorder="1" applyAlignment="1">
      <alignment vertical="top"/>
    </xf>
    <xf numFmtId="49" fontId="0" fillId="0" borderId="0" xfId="1" applyNumberFormat="1" applyFont="1" applyFill="1" applyBorder="1" applyAlignment="1">
      <alignment vertical="top"/>
    </xf>
    <xf numFmtId="9" fontId="0" fillId="0" borderId="0" xfId="1" applyFont="1" applyFill="1" applyBorder="1" applyAlignment="1">
      <alignment vertical="top"/>
    </xf>
    <xf numFmtId="0" fontId="0" fillId="0" borderId="0" xfId="0" applyFill="1" applyAlignment="1">
      <alignment vertical="top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abSelected="1" topLeftCell="R1" workbookViewId="0">
      <selection activeCell="V3" sqref="V3"/>
    </sheetView>
  </sheetViews>
  <sheetFormatPr defaultRowHeight="15" x14ac:dyDescent="0.25"/>
  <cols>
    <col min="1" max="1" width="10.28515625" bestFit="1" customWidth="1"/>
    <col min="2" max="2" width="6.42578125" customWidth="1"/>
    <col min="3" max="3" width="45.7109375" customWidth="1"/>
    <col min="4" max="4" width="12" bestFit="1" customWidth="1"/>
    <col min="5" max="5" width="19" customWidth="1"/>
    <col min="6" max="6" width="23.140625" customWidth="1"/>
    <col min="7" max="7" width="16.140625" customWidth="1"/>
    <col min="8" max="8" width="15.5703125" bestFit="1" customWidth="1"/>
    <col min="9" max="9" width="14.140625" customWidth="1"/>
    <col min="10" max="10" width="8.5703125" customWidth="1"/>
    <col min="11" max="11" width="12.5703125" customWidth="1"/>
    <col min="12" max="12" width="19.5703125" bestFit="1" customWidth="1"/>
    <col min="13" max="13" width="13.85546875" customWidth="1"/>
    <col min="14" max="14" width="13.5703125" customWidth="1"/>
    <col min="15" max="15" width="59" bestFit="1" customWidth="1"/>
    <col min="16" max="16" width="13.5703125" bestFit="1" customWidth="1"/>
    <col min="17" max="17" width="7.28515625" customWidth="1"/>
    <col min="18" max="18" width="8" customWidth="1"/>
    <col min="19" max="19" width="89.28515625" customWidth="1"/>
    <col min="20" max="20" width="19.42578125" customWidth="1"/>
    <col min="21" max="21" width="12.42578125" customWidth="1"/>
    <col min="22" max="22" width="13.85546875" customWidth="1"/>
    <col min="23" max="23" width="6.140625" bestFit="1" customWidth="1"/>
    <col min="24" max="24" width="7.85546875" customWidth="1"/>
    <col min="25" max="25" width="15.42578125" customWidth="1"/>
    <col min="26" max="26" width="37.85546875" customWidth="1"/>
    <col min="27" max="27" width="5.42578125" bestFit="1" customWidth="1"/>
    <col min="28" max="28" width="24" bestFit="1" customWidth="1"/>
    <col min="29" max="29" width="22.85546875" bestFit="1" customWidth="1"/>
    <col min="30" max="30" width="11.42578125" customWidth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/>
    </row>
    <row r="2" spans="1:31" x14ac:dyDescent="0.25">
      <c r="A2" s="1" t="s">
        <v>30</v>
      </c>
      <c r="B2" s="1">
        <v>2022</v>
      </c>
      <c r="C2" s="3" t="s">
        <v>79</v>
      </c>
      <c r="D2" s="3">
        <v>72787597</v>
      </c>
      <c r="E2">
        <v>33330219</v>
      </c>
      <c r="F2" s="3" t="s">
        <v>79</v>
      </c>
      <c r="G2" s="3">
        <v>1852078</v>
      </c>
      <c r="H2" s="1" t="s">
        <v>80</v>
      </c>
      <c r="I2" s="1" t="s">
        <v>81</v>
      </c>
      <c r="J2" s="1">
        <v>316</v>
      </c>
      <c r="K2" s="1"/>
      <c r="L2" s="1" t="s">
        <v>31</v>
      </c>
      <c r="M2" s="1" t="s">
        <v>32</v>
      </c>
      <c r="N2" s="1" t="s">
        <v>30</v>
      </c>
      <c r="O2" s="1" t="s">
        <v>33</v>
      </c>
      <c r="P2" s="1" t="s">
        <v>34</v>
      </c>
      <c r="Q2" s="1">
        <v>1</v>
      </c>
      <c r="R2" s="1">
        <v>1</v>
      </c>
      <c r="S2" s="1" t="s">
        <v>35</v>
      </c>
      <c r="T2" s="1" t="s">
        <v>36</v>
      </c>
      <c r="U2" s="1" t="s">
        <v>37</v>
      </c>
      <c r="V2" s="4">
        <f>W2/X2</f>
        <v>0.92890995260663511</v>
      </c>
      <c r="W2" s="3">
        <v>392</v>
      </c>
      <c r="X2" s="3">
        <v>422</v>
      </c>
      <c r="Y2" s="1"/>
      <c r="Z2" s="1"/>
      <c r="AA2" s="1"/>
      <c r="AB2" s="2" t="s">
        <v>77</v>
      </c>
      <c r="AC2" s="2" t="s">
        <v>78</v>
      </c>
      <c r="AD2" s="1" t="s">
        <v>38</v>
      </c>
      <c r="AE2" s="1"/>
    </row>
    <row r="3" spans="1:31" x14ac:dyDescent="0.25">
      <c r="A3" s="1" t="s">
        <v>30</v>
      </c>
      <c r="B3" s="1">
        <v>2022</v>
      </c>
      <c r="C3" s="3" t="s">
        <v>79</v>
      </c>
      <c r="D3" s="3">
        <v>72787597</v>
      </c>
      <c r="E3">
        <v>33330219</v>
      </c>
      <c r="F3" s="3" t="s">
        <v>79</v>
      </c>
      <c r="G3" s="3">
        <v>1852078</v>
      </c>
      <c r="H3" s="1" t="s">
        <v>80</v>
      </c>
      <c r="I3" s="1" t="s">
        <v>81</v>
      </c>
      <c r="J3" s="1">
        <v>316</v>
      </c>
      <c r="K3" s="1"/>
      <c r="L3" s="1" t="s">
        <v>31</v>
      </c>
      <c r="M3" s="1" t="s">
        <v>32</v>
      </c>
      <c r="N3" s="1" t="s">
        <v>30</v>
      </c>
      <c r="O3" s="1" t="s">
        <v>39</v>
      </c>
      <c r="P3" s="1" t="s">
        <v>40</v>
      </c>
      <c r="Q3" s="1">
        <v>2</v>
      </c>
      <c r="R3" s="1">
        <v>2</v>
      </c>
      <c r="S3" s="1" t="s">
        <v>41</v>
      </c>
      <c r="T3" s="1" t="s">
        <v>36</v>
      </c>
      <c r="U3" s="1" t="s">
        <v>37</v>
      </c>
      <c r="V3" s="7">
        <f t="shared" ref="V3:V10" si="0">W3/X3</f>
        <v>0.99543378995433784</v>
      </c>
      <c r="W3" s="8">
        <v>218</v>
      </c>
      <c r="X3" s="8">
        <v>219</v>
      </c>
      <c r="Y3" s="1"/>
      <c r="Z3" s="1"/>
      <c r="AA3" s="1"/>
      <c r="AB3" s="2" t="s">
        <v>77</v>
      </c>
      <c r="AC3" s="2" t="s">
        <v>78</v>
      </c>
      <c r="AD3" s="1" t="s">
        <v>38</v>
      </c>
      <c r="AE3" s="1"/>
    </row>
    <row r="4" spans="1:31" x14ac:dyDescent="0.25">
      <c r="A4" s="1" t="s">
        <v>30</v>
      </c>
      <c r="B4" s="1">
        <v>2022</v>
      </c>
      <c r="C4" s="3" t="s">
        <v>79</v>
      </c>
      <c r="D4" s="3">
        <v>72787597</v>
      </c>
      <c r="E4">
        <v>33330219</v>
      </c>
      <c r="F4" s="3" t="s">
        <v>79</v>
      </c>
      <c r="G4" s="3">
        <v>1852078</v>
      </c>
      <c r="H4" s="1" t="s">
        <v>80</v>
      </c>
      <c r="I4" s="1" t="s">
        <v>81</v>
      </c>
      <c r="J4" s="1">
        <v>316</v>
      </c>
      <c r="K4" s="1"/>
      <c r="L4" s="1" t="s">
        <v>31</v>
      </c>
      <c r="M4" s="1" t="s">
        <v>32</v>
      </c>
      <c r="N4" s="1" t="s">
        <v>30</v>
      </c>
      <c r="O4" s="1" t="s">
        <v>42</v>
      </c>
      <c r="P4" s="1" t="s">
        <v>43</v>
      </c>
      <c r="Q4" s="1">
        <v>3</v>
      </c>
      <c r="R4" s="1" t="s">
        <v>44</v>
      </c>
      <c r="S4" s="1" t="s">
        <v>45</v>
      </c>
      <c r="T4" s="1" t="s">
        <v>76</v>
      </c>
      <c r="U4" s="1" t="s">
        <v>46</v>
      </c>
      <c r="V4" s="5">
        <f t="shared" si="0"/>
        <v>12.24390243902439</v>
      </c>
      <c r="W4" s="3">
        <v>502</v>
      </c>
      <c r="X4" s="3">
        <v>41</v>
      </c>
      <c r="Y4" s="1"/>
      <c r="Z4" s="1"/>
      <c r="AA4" s="1"/>
      <c r="AB4" s="2" t="s">
        <v>77</v>
      </c>
      <c r="AC4" s="2" t="s">
        <v>78</v>
      </c>
      <c r="AD4" s="1" t="s">
        <v>38</v>
      </c>
      <c r="AE4" s="1"/>
    </row>
    <row r="5" spans="1:31" x14ac:dyDescent="0.25">
      <c r="A5" s="1" t="s">
        <v>30</v>
      </c>
      <c r="B5" s="1">
        <v>2022</v>
      </c>
      <c r="C5" s="3" t="s">
        <v>79</v>
      </c>
      <c r="D5" s="3">
        <v>72787597</v>
      </c>
      <c r="E5">
        <v>33330219</v>
      </c>
      <c r="F5" s="3" t="s">
        <v>79</v>
      </c>
      <c r="G5" s="3">
        <v>1852078</v>
      </c>
      <c r="H5" s="1" t="s">
        <v>80</v>
      </c>
      <c r="I5" s="1" t="s">
        <v>81</v>
      </c>
      <c r="J5" s="1">
        <v>316</v>
      </c>
      <c r="K5" s="1"/>
      <c r="L5" s="1" t="s">
        <v>31</v>
      </c>
      <c r="M5" s="1" t="s">
        <v>32</v>
      </c>
      <c r="N5" s="1" t="s">
        <v>30</v>
      </c>
      <c r="O5" s="1" t="s">
        <v>42</v>
      </c>
      <c r="P5" s="1" t="s">
        <v>47</v>
      </c>
      <c r="Q5" s="1">
        <v>4</v>
      </c>
      <c r="R5" s="1" t="s">
        <v>48</v>
      </c>
      <c r="S5" s="1" t="s">
        <v>49</v>
      </c>
      <c r="T5" s="1" t="s">
        <v>36</v>
      </c>
      <c r="U5" s="1" t="s">
        <v>46</v>
      </c>
      <c r="V5" s="4">
        <f t="shared" si="0"/>
        <v>1</v>
      </c>
      <c r="W5" s="3">
        <v>41</v>
      </c>
      <c r="X5" s="3">
        <v>41</v>
      </c>
      <c r="Y5" s="1"/>
      <c r="Z5" s="1"/>
      <c r="AA5" s="1"/>
      <c r="AB5" s="2" t="s">
        <v>77</v>
      </c>
      <c r="AC5" s="2" t="s">
        <v>78</v>
      </c>
      <c r="AD5" s="1" t="s">
        <v>38</v>
      </c>
      <c r="AE5" s="1"/>
    </row>
    <row r="6" spans="1:31" x14ac:dyDescent="0.25">
      <c r="A6" s="1" t="s">
        <v>30</v>
      </c>
      <c r="B6" s="1">
        <v>2022</v>
      </c>
      <c r="C6" s="3" t="s">
        <v>79</v>
      </c>
      <c r="D6" s="3">
        <v>72787597</v>
      </c>
      <c r="E6">
        <v>33330219</v>
      </c>
      <c r="F6" s="3" t="s">
        <v>79</v>
      </c>
      <c r="G6" s="3">
        <v>1852078</v>
      </c>
      <c r="H6" s="1" t="s">
        <v>80</v>
      </c>
      <c r="I6" s="1" t="s">
        <v>81</v>
      </c>
      <c r="J6" s="1">
        <v>316</v>
      </c>
      <c r="K6" s="1"/>
      <c r="L6" s="1" t="s">
        <v>31</v>
      </c>
      <c r="M6" s="1" t="s">
        <v>32</v>
      </c>
      <c r="N6" s="1" t="s">
        <v>30</v>
      </c>
      <c r="O6" s="1" t="s">
        <v>50</v>
      </c>
      <c r="P6" s="1" t="s">
        <v>51</v>
      </c>
      <c r="Q6" s="1">
        <v>5</v>
      </c>
      <c r="R6" s="1" t="s">
        <v>52</v>
      </c>
      <c r="S6" s="1" t="s">
        <v>53</v>
      </c>
      <c r="T6" s="1" t="s">
        <v>36</v>
      </c>
      <c r="U6" s="1" t="s">
        <v>46</v>
      </c>
      <c r="V6" s="4">
        <f t="shared" si="0"/>
        <v>0</v>
      </c>
      <c r="W6" s="3">
        <v>0</v>
      </c>
      <c r="X6" s="3">
        <v>41</v>
      </c>
      <c r="Y6" s="1"/>
      <c r="Z6" s="1"/>
      <c r="AA6" s="1"/>
      <c r="AB6" s="2" t="s">
        <v>77</v>
      </c>
      <c r="AC6" s="2" t="s">
        <v>78</v>
      </c>
      <c r="AD6" s="1" t="s">
        <v>38</v>
      </c>
      <c r="AE6" s="1"/>
    </row>
    <row r="7" spans="1:31" x14ac:dyDescent="0.25">
      <c r="A7" s="1" t="s">
        <v>30</v>
      </c>
      <c r="B7" s="1">
        <v>2022</v>
      </c>
      <c r="C7" s="3" t="s">
        <v>79</v>
      </c>
      <c r="D7" s="3">
        <v>72787597</v>
      </c>
      <c r="E7">
        <v>33330219</v>
      </c>
      <c r="F7" s="3" t="s">
        <v>79</v>
      </c>
      <c r="G7" s="3">
        <v>1852078</v>
      </c>
      <c r="H7" s="1" t="s">
        <v>80</v>
      </c>
      <c r="I7" s="1" t="s">
        <v>81</v>
      </c>
      <c r="J7" s="1">
        <v>316</v>
      </c>
      <c r="K7" s="1"/>
      <c r="L7" s="1" t="s">
        <v>31</v>
      </c>
      <c r="M7" s="1" t="s">
        <v>32</v>
      </c>
      <c r="N7" s="1" t="s">
        <v>30</v>
      </c>
      <c r="O7" s="1" t="s">
        <v>54</v>
      </c>
      <c r="P7" s="1" t="s">
        <v>55</v>
      </c>
      <c r="Q7" s="1">
        <v>6</v>
      </c>
      <c r="R7" s="1">
        <v>6</v>
      </c>
      <c r="S7" s="1" t="s">
        <v>56</v>
      </c>
      <c r="T7" s="1" t="s">
        <v>36</v>
      </c>
      <c r="U7" s="1" t="s">
        <v>37</v>
      </c>
      <c r="V7" s="4">
        <f t="shared" si="0"/>
        <v>0.95924453280318089</v>
      </c>
      <c r="W7" s="3">
        <v>965</v>
      </c>
      <c r="X7" s="3">
        <v>1006</v>
      </c>
      <c r="Y7" s="1"/>
      <c r="Z7" s="1"/>
      <c r="AA7" s="1"/>
      <c r="AB7" s="2" t="s">
        <v>77</v>
      </c>
      <c r="AC7" s="2" t="s">
        <v>78</v>
      </c>
      <c r="AD7" s="1" t="s">
        <v>38</v>
      </c>
      <c r="AE7" s="1"/>
    </row>
    <row r="8" spans="1:31" x14ac:dyDescent="0.25">
      <c r="A8" s="1" t="s">
        <v>30</v>
      </c>
      <c r="B8" s="1">
        <v>2022</v>
      </c>
      <c r="C8" s="3" t="s">
        <v>79</v>
      </c>
      <c r="D8" s="3">
        <v>72787597</v>
      </c>
      <c r="E8">
        <v>33330219</v>
      </c>
      <c r="F8" s="3" t="s">
        <v>79</v>
      </c>
      <c r="G8" s="3">
        <v>1852078</v>
      </c>
      <c r="H8" s="1" t="s">
        <v>80</v>
      </c>
      <c r="I8" s="1" t="s">
        <v>81</v>
      </c>
      <c r="J8" s="1">
        <v>316</v>
      </c>
      <c r="K8" s="1"/>
      <c r="L8" s="1" t="s">
        <v>31</v>
      </c>
      <c r="M8" s="1" t="s">
        <v>32</v>
      </c>
      <c r="N8" s="1" t="s">
        <v>30</v>
      </c>
      <c r="O8" s="1" t="s">
        <v>57</v>
      </c>
      <c r="P8" s="1" t="s">
        <v>58</v>
      </c>
      <c r="Q8" s="1">
        <v>7</v>
      </c>
      <c r="R8" s="1" t="s">
        <v>59</v>
      </c>
      <c r="S8" s="1" t="s">
        <v>60</v>
      </c>
      <c r="T8" s="1" t="s">
        <v>36</v>
      </c>
      <c r="U8" s="1" t="s">
        <v>37</v>
      </c>
      <c r="V8" s="4">
        <f t="shared" si="0"/>
        <v>0.14910536779324055</v>
      </c>
      <c r="W8" s="3">
        <v>150</v>
      </c>
      <c r="X8" s="3">
        <v>1006</v>
      </c>
      <c r="Y8" s="1"/>
      <c r="Z8" s="1"/>
      <c r="AA8" s="1"/>
      <c r="AB8" s="2" t="s">
        <v>77</v>
      </c>
      <c r="AC8" s="2" t="s">
        <v>78</v>
      </c>
      <c r="AD8" s="1" t="s">
        <v>38</v>
      </c>
      <c r="AE8" s="1"/>
    </row>
    <row r="9" spans="1:31" x14ac:dyDescent="0.25">
      <c r="A9" s="1" t="s">
        <v>30</v>
      </c>
      <c r="B9" s="1">
        <v>2022</v>
      </c>
      <c r="C9" s="3" t="s">
        <v>79</v>
      </c>
      <c r="D9" s="3">
        <v>72787597</v>
      </c>
      <c r="E9">
        <v>33330219</v>
      </c>
      <c r="F9" s="3" t="s">
        <v>79</v>
      </c>
      <c r="G9" s="3">
        <v>1852078</v>
      </c>
      <c r="H9" s="1" t="s">
        <v>80</v>
      </c>
      <c r="I9" s="1" t="s">
        <v>81</v>
      </c>
      <c r="J9" s="1">
        <v>316</v>
      </c>
      <c r="K9" s="1"/>
      <c r="L9" s="1" t="s">
        <v>31</v>
      </c>
      <c r="M9" s="1" t="s">
        <v>32</v>
      </c>
      <c r="N9" s="1" t="s">
        <v>30</v>
      </c>
      <c r="O9" s="1" t="s">
        <v>57</v>
      </c>
      <c r="P9" s="1" t="s">
        <v>61</v>
      </c>
      <c r="Q9" s="1">
        <v>8</v>
      </c>
      <c r="R9" s="1" t="s">
        <v>62</v>
      </c>
      <c r="S9" s="1" t="s">
        <v>63</v>
      </c>
      <c r="T9" s="1" t="s">
        <v>36</v>
      </c>
      <c r="U9" s="1" t="s">
        <v>37</v>
      </c>
      <c r="V9" s="4">
        <f t="shared" si="0"/>
        <v>5.7654075546719682E-2</v>
      </c>
      <c r="W9" s="3">
        <v>58</v>
      </c>
      <c r="X9" s="3">
        <v>1006</v>
      </c>
      <c r="Y9" s="1"/>
      <c r="Z9" s="1"/>
      <c r="AA9" s="1"/>
      <c r="AB9" s="2" t="s">
        <v>77</v>
      </c>
      <c r="AC9" s="2" t="s">
        <v>78</v>
      </c>
      <c r="AD9" s="1" t="s">
        <v>38</v>
      </c>
      <c r="AE9" s="1"/>
    </row>
    <row r="10" spans="1:31" x14ac:dyDescent="0.25">
      <c r="A10" s="1" t="s">
        <v>30</v>
      </c>
      <c r="B10" s="1">
        <v>2022</v>
      </c>
      <c r="C10" s="3" t="s">
        <v>79</v>
      </c>
      <c r="D10" s="3">
        <v>72787597</v>
      </c>
      <c r="E10">
        <v>33330219</v>
      </c>
      <c r="F10" s="3" t="s">
        <v>79</v>
      </c>
      <c r="G10" s="3">
        <v>1852078</v>
      </c>
      <c r="H10" s="1" t="s">
        <v>80</v>
      </c>
      <c r="I10" s="1" t="s">
        <v>81</v>
      </c>
      <c r="J10" s="1">
        <v>316</v>
      </c>
      <c r="K10" s="1"/>
      <c r="L10" s="1" t="s">
        <v>31</v>
      </c>
      <c r="M10" s="1" t="s">
        <v>32</v>
      </c>
      <c r="N10" s="1" t="s">
        <v>30</v>
      </c>
      <c r="O10" s="1" t="s">
        <v>64</v>
      </c>
      <c r="P10" s="1" t="s">
        <v>65</v>
      </c>
      <c r="Q10" s="1">
        <v>9</v>
      </c>
      <c r="R10" s="1">
        <v>18</v>
      </c>
      <c r="S10" s="1" t="s">
        <v>66</v>
      </c>
      <c r="T10" s="1" t="s">
        <v>36</v>
      </c>
      <c r="U10" s="1" t="s">
        <v>67</v>
      </c>
      <c r="V10" s="4">
        <f t="shared" si="0"/>
        <v>0.87513572204125945</v>
      </c>
      <c r="W10" s="3">
        <v>806</v>
      </c>
      <c r="X10" s="3">
        <v>921</v>
      </c>
      <c r="Y10" s="1"/>
      <c r="Z10" s="1"/>
      <c r="AA10" s="1"/>
      <c r="AB10" s="2" t="s">
        <v>77</v>
      </c>
      <c r="AC10" s="2" t="s">
        <v>78</v>
      </c>
      <c r="AD10" s="1" t="s">
        <v>38</v>
      </c>
      <c r="AE10" s="1"/>
    </row>
    <row r="11" spans="1:31" x14ac:dyDescent="0.25">
      <c r="A11" s="1" t="s">
        <v>30</v>
      </c>
      <c r="B11" s="1">
        <v>2022</v>
      </c>
      <c r="C11" s="3" t="s">
        <v>79</v>
      </c>
      <c r="D11" s="3">
        <v>72787597</v>
      </c>
      <c r="E11">
        <v>33330219</v>
      </c>
      <c r="F11" s="3" t="s">
        <v>79</v>
      </c>
      <c r="G11" s="3">
        <v>1852078</v>
      </c>
      <c r="H11" s="1" t="s">
        <v>80</v>
      </c>
      <c r="I11" s="1" t="s">
        <v>81</v>
      </c>
      <c r="J11" s="1">
        <v>316</v>
      </c>
      <c r="K11" s="1"/>
      <c r="L11" s="1" t="s">
        <v>31</v>
      </c>
      <c r="M11" s="1" t="s">
        <v>32</v>
      </c>
      <c r="N11" s="1" t="s">
        <v>30</v>
      </c>
      <c r="O11" s="1" t="s">
        <v>68</v>
      </c>
      <c r="P11" s="1" t="s">
        <v>69</v>
      </c>
      <c r="Q11" s="1">
        <v>10</v>
      </c>
      <c r="R11" s="1">
        <v>19</v>
      </c>
      <c r="S11" s="1" t="s">
        <v>70</v>
      </c>
      <c r="T11" s="1" t="s">
        <v>71</v>
      </c>
      <c r="U11" s="1" t="s">
        <v>46</v>
      </c>
      <c r="V11" s="6" t="s">
        <v>82</v>
      </c>
      <c r="W11" s="3"/>
      <c r="X11" s="3"/>
      <c r="Y11" s="1"/>
      <c r="Z11" s="1"/>
      <c r="AA11" s="1"/>
      <c r="AB11" s="2" t="s">
        <v>77</v>
      </c>
      <c r="AC11" s="2" t="s">
        <v>78</v>
      </c>
      <c r="AD11" s="1" t="s">
        <v>38</v>
      </c>
      <c r="AE11" s="1"/>
    </row>
    <row r="12" spans="1:31" x14ac:dyDescent="0.25">
      <c r="A12" s="1" t="s">
        <v>30</v>
      </c>
      <c r="B12" s="1">
        <v>2022</v>
      </c>
      <c r="C12" s="3" t="s">
        <v>79</v>
      </c>
      <c r="D12" s="3">
        <v>72787597</v>
      </c>
      <c r="E12">
        <v>33330219</v>
      </c>
      <c r="F12" s="3" t="s">
        <v>79</v>
      </c>
      <c r="G12" s="3">
        <v>1852078</v>
      </c>
      <c r="H12" s="1" t="s">
        <v>80</v>
      </c>
      <c r="I12" s="1" t="s">
        <v>81</v>
      </c>
      <c r="J12" s="1">
        <v>316</v>
      </c>
      <c r="K12" s="1"/>
      <c r="L12" s="1" t="s">
        <v>31</v>
      </c>
      <c r="M12" s="1" t="s">
        <v>32</v>
      </c>
      <c r="N12" s="1" t="s">
        <v>30</v>
      </c>
      <c r="O12" s="1" t="s">
        <v>72</v>
      </c>
      <c r="P12" s="1" t="s">
        <v>73</v>
      </c>
      <c r="Q12" s="1">
        <v>11</v>
      </c>
      <c r="R12" s="1">
        <v>22</v>
      </c>
      <c r="S12" s="1" t="s">
        <v>74</v>
      </c>
      <c r="T12" s="1" t="s">
        <v>75</v>
      </c>
      <c r="U12" s="1" t="s">
        <v>46</v>
      </c>
      <c r="V12" s="3" t="s">
        <v>83</v>
      </c>
      <c r="W12" s="3"/>
      <c r="X12" s="3"/>
      <c r="Y12" s="1"/>
      <c r="Z12" s="1"/>
      <c r="AA12" s="1"/>
      <c r="AB12" s="2" t="s">
        <v>77</v>
      </c>
      <c r="AC12" s="2" t="s">
        <v>78</v>
      </c>
      <c r="AD12" s="1" t="s">
        <v>38</v>
      </c>
      <c r="AE1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Zorginstituut Nederland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Ozyer-Turan, mw. H.</dc:creator>
  <cp:lastModifiedBy>Ozyer-Turan, mw. H.</cp:lastModifiedBy>
  <dcterms:created xsi:type="dcterms:W3CDTF">2023-04-24T10:53:01Z</dcterms:created>
  <dcterms:modified xsi:type="dcterms:W3CDTF">2023-10-03T15:36:18Z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